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n-Prog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K47" i="1"/>
  <c r="J47" i="1"/>
  <c r="I45" i="1"/>
  <c r="M45" i="1" s="1"/>
  <c r="H45" i="1"/>
  <c r="G45" i="1"/>
  <c r="F45" i="1"/>
  <c r="E45" i="1"/>
  <c r="D45" i="1"/>
  <c r="C45" i="1"/>
  <c r="K45" i="1" s="1"/>
  <c r="B45" i="1"/>
  <c r="J45" i="1" s="1"/>
  <c r="M44" i="1"/>
  <c r="K44" i="1"/>
  <c r="J44" i="1"/>
  <c r="M43" i="1"/>
  <c r="K43" i="1"/>
  <c r="J43" i="1"/>
  <c r="M42" i="1"/>
  <c r="K42" i="1"/>
  <c r="J42" i="1"/>
  <c r="M41" i="1"/>
  <c r="K41" i="1"/>
  <c r="J41" i="1"/>
  <c r="M40" i="1"/>
  <c r="K40" i="1"/>
  <c r="J40" i="1"/>
  <c r="M39" i="1"/>
  <c r="K39" i="1"/>
  <c r="J39" i="1"/>
  <c r="M38" i="1"/>
  <c r="K38" i="1"/>
  <c r="J38" i="1"/>
  <c r="M37" i="1"/>
  <c r="K37" i="1"/>
  <c r="J37" i="1"/>
  <c r="M36" i="1"/>
  <c r="K36" i="1"/>
  <c r="J36" i="1"/>
  <c r="M35" i="1"/>
  <c r="K35" i="1"/>
  <c r="J35" i="1"/>
  <c r="M34" i="1"/>
  <c r="K34" i="1"/>
  <c r="J34" i="1"/>
  <c r="M33" i="1"/>
  <c r="K33" i="1"/>
  <c r="J33" i="1"/>
  <c r="M32" i="1"/>
  <c r="K32" i="1"/>
  <c r="J32" i="1"/>
  <c r="M31" i="1"/>
  <c r="K31" i="1"/>
  <c r="J31" i="1"/>
  <c r="M30" i="1"/>
  <c r="K30" i="1"/>
  <c r="J30" i="1"/>
  <c r="M29" i="1"/>
  <c r="K29" i="1"/>
  <c r="J29" i="1"/>
  <c r="M28" i="1"/>
  <c r="K28" i="1"/>
  <c r="J28" i="1"/>
  <c r="M27" i="1"/>
  <c r="K27" i="1"/>
  <c r="J27" i="1"/>
  <c r="M26" i="1"/>
  <c r="K26" i="1"/>
  <c r="J26" i="1"/>
  <c r="M25" i="1"/>
  <c r="K25" i="1"/>
  <c r="J25" i="1"/>
  <c r="M24" i="1"/>
  <c r="K24" i="1"/>
  <c r="J24" i="1"/>
  <c r="M23" i="1"/>
  <c r="K23" i="1"/>
  <c r="J23" i="1"/>
  <c r="M22" i="1"/>
  <c r="K22" i="1"/>
  <c r="J22" i="1"/>
  <c r="M21" i="1"/>
  <c r="K21" i="1"/>
  <c r="J21" i="1"/>
  <c r="M20" i="1"/>
  <c r="K20" i="1"/>
  <c r="J20" i="1"/>
  <c r="M19" i="1"/>
  <c r="K19" i="1"/>
  <c r="J19" i="1"/>
  <c r="M18" i="1"/>
  <c r="K18" i="1"/>
  <c r="J18" i="1"/>
  <c r="M17" i="1"/>
  <c r="K17" i="1"/>
  <c r="J17" i="1"/>
  <c r="M16" i="1"/>
  <c r="K16" i="1"/>
  <c r="J16" i="1"/>
  <c r="M15" i="1"/>
  <c r="K15" i="1"/>
  <c r="J15" i="1"/>
  <c r="M14" i="1"/>
  <c r="K14" i="1"/>
  <c r="J14" i="1"/>
  <c r="M13" i="1"/>
  <c r="K13" i="1"/>
  <c r="J13" i="1"/>
  <c r="M12" i="1"/>
  <c r="K12" i="1"/>
  <c r="J12" i="1"/>
  <c r="M11" i="1"/>
  <c r="K11" i="1"/>
  <c r="J11" i="1"/>
  <c r="M10" i="1"/>
  <c r="K10" i="1"/>
  <c r="J10" i="1"/>
  <c r="M9" i="1"/>
  <c r="K9" i="1"/>
  <c r="J9" i="1"/>
  <c r="M8" i="1"/>
  <c r="K8" i="1"/>
  <c r="J8" i="1"/>
  <c r="M7" i="1"/>
  <c r="K7" i="1"/>
  <c r="J7" i="1"/>
  <c r="M6" i="1"/>
  <c r="K6" i="1"/>
  <c r="J6" i="1"/>
  <c r="M5" i="1"/>
  <c r="K5" i="1"/>
  <c r="J5" i="1"/>
</calcChain>
</file>

<file path=xl/sharedStrings.xml><?xml version="1.0" encoding="utf-8"?>
<sst xmlns="http://schemas.openxmlformats.org/spreadsheetml/2006/main" count="61" uniqueCount="53">
  <si>
    <t>Poll Turnout</t>
  </si>
  <si>
    <t>AC Name</t>
  </si>
  <si>
    <t>Electors</t>
  </si>
  <si>
    <t>End of Poll (Poll Start to End)</t>
  </si>
  <si>
    <t>% of End of Poll (Poll Start to End)</t>
  </si>
  <si>
    <t>Male</t>
  </si>
  <si>
    <t>female</t>
  </si>
  <si>
    <t>Other</t>
  </si>
  <si>
    <t>total</t>
  </si>
  <si>
    <t>Lok Sabha:</t>
  </si>
  <si>
    <t>1- Hachhek</t>
  </si>
  <si>
    <t>2- Dampa</t>
  </si>
  <si>
    <t>3- Mamit</t>
  </si>
  <si>
    <t>4- Tuirial</t>
  </si>
  <si>
    <t>5- Kolasib</t>
  </si>
  <si>
    <t>6- Serlui</t>
  </si>
  <si>
    <t>7- Tuivawl</t>
  </si>
  <si>
    <t>8- Chalfilh</t>
  </si>
  <si>
    <t>9- Tawi</t>
  </si>
  <si>
    <t>10- Aizawl North - i</t>
  </si>
  <si>
    <t>11- Aizawl North - ii</t>
  </si>
  <si>
    <t>12- Aizawl North-iii</t>
  </si>
  <si>
    <t>13- Aizawl East - i</t>
  </si>
  <si>
    <t>14- Aizawl East ii</t>
  </si>
  <si>
    <t>15- Aizawl West i</t>
  </si>
  <si>
    <t>16- Aizawl West ii</t>
  </si>
  <si>
    <t>17- Aizawl West iii</t>
  </si>
  <si>
    <t>18- Aizawl South i</t>
  </si>
  <si>
    <t>19- Aizawl South ii</t>
  </si>
  <si>
    <t>20- Aizawl South-iii</t>
  </si>
  <si>
    <t>21- Lengteng</t>
  </si>
  <si>
    <t>22- Tuichang</t>
  </si>
  <si>
    <t>23- Champhai North</t>
  </si>
  <si>
    <t>24- Champhai South</t>
  </si>
  <si>
    <t>25- East tuipui</t>
  </si>
  <si>
    <t>26- Serchhip</t>
  </si>
  <si>
    <t>27- Tuikum</t>
  </si>
  <si>
    <t>28- Hrangturzo</t>
  </si>
  <si>
    <t>29- South tuipui</t>
  </si>
  <si>
    <t>30- Lunglei North</t>
  </si>
  <si>
    <t>31- Lunglei East</t>
  </si>
  <si>
    <t>32- Lunglei West</t>
  </si>
  <si>
    <t>33- Lunglei South</t>
  </si>
  <si>
    <t>34- Thorang</t>
  </si>
  <si>
    <t>35- West tuipui</t>
  </si>
  <si>
    <t>36- Tuichawng</t>
  </si>
  <si>
    <t>37- Lawngtlai West</t>
  </si>
  <si>
    <t>38- Lawngtlai East</t>
  </si>
  <si>
    <t>39- Saiha</t>
  </si>
  <si>
    <t>40- Palak</t>
  </si>
  <si>
    <t>TOTAL</t>
  </si>
  <si>
    <t>Bye Election:</t>
  </si>
  <si>
    <t xml:space="preserve">15-Aizawl West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</si>
</sst>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2" fontId="0" fillId="0" borderId="5" xfId="0" applyNumberFormat="1" applyBorder="1"/>
    <xf numFmtId="2" fontId="0" fillId="0" borderId="6" xfId="0" applyNumberFormat="1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/>
    <xf numFmtId="2" fontId="1" fillId="0" borderId="11" xfId="0" applyNumberFormat="1" applyFont="1" applyBorder="1"/>
    <xf numFmtId="2" fontId="1" fillId="0" borderId="12" xfId="0" applyNumberFormat="1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19" workbookViewId="0">
      <selection activeCell="R12" sqref="R12"/>
    </sheetView>
  </sheetViews>
  <sheetFormatPr defaultRowHeight="15" x14ac:dyDescent="0.25"/>
  <cols>
    <col min="1" max="1" width="20" customWidth="1"/>
    <col min="12" max="12" width="9.140625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5">
      <c r="A2" s="4" t="s">
        <v>1</v>
      </c>
      <c r="B2" s="5" t="s">
        <v>2</v>
      </c>
      <c r="C2" s="5"/>
      <c r="D2" s="5"/>
      <c r="E2" s="5"/>
      <c r="F2" s="5" t="s">
        <v>3</v>
      </c>
      <c r="G2" s="5"/>
      <c r="H2" s="5"/>
      <c r="I2" s="5"/>
      <c r="J2" s="5" t="s">
        <v>4</v>
      </c>
      <c r="K2" s="5"/>
      <c r="L2" s="5"/>
      <c r="M2" s="6"/>
    </row>
    <row r="3" spans="1:13" ht="15.75" thickBot="1" x14ac:dyDescent="0.3">
      <c r="A3" s="7"/>
      <c r="B3" s="8" t="s">
        <v>5</v>
      </c>
      <c r="C3" s="8" t="s">
        <v>6</v>
      </c>
      <c r="D3" s="8" t="s">
        <v>7</v>
      </c>
      <c r="E3" s="8" t="s">
        <v>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5</v>
      </c>
      <c r="K3" s="8" t="s">
        <v>6</v>
      </c>
      <c r="L3" s="8" t="s">
        <v>7</v>
      </c>
      <c r="M3" s="9" t="s">
        <v>8</v>
      </c>
    </row>
    <row r="4" spans="1:13" x14ac:dyDescent="0.25">
      <c r="A4" s="10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x14ac:dyDescent="0.25">
      <c r="A5" s="13" t="s">
        <v>10</v>
      </c>
      <c r="B5" s="14">
        <v>12239</v>
      </c>
      <c r="C5" s="14">
        <v>12017</v>
      </c>
      <c r="D5" s="14">
        <v>0</v>
      </c>
      <c r="E5" s="14">
        <v>24256</v>
      </c>
      <c r="F5" s="14">
        <v>7174</v>
      </c>
      <c r="G5" s="14">
        <v>7042</v>
      </c>
      <c r="H5" s="14">
        <v>0</v>
      </c>
      <c r="I5" s="14">
        <v>14216</v>
      </c>
      <c r="J5" s="15">
        <f>F5/B5*100</f>
        <v>58.615899991829401</v>
      </c>
      <c r="K5" s="15">
        <f t="shared" ref="K5:M20" si="0">G5/C5*100</f>
        <v>58.600316218690182</v>
      </c>
      <c r="L5" s="15"/>
      <c r="M5" s="16">
        <f t="shared" si="0"/>
        <v>58.608179419525065</v>
      </c>
    </row>
    <row r="6" spans="1:13" x14ac:dyDescent="0.25">
      <c r="A6" s="13" t="s">
        <v>11</v>
      </c>
      <c r="B6" s="14">
        <v>9512</v>
      </c>
      <c r="C6" s="14">
        <v>8983</v>
      </c>
      <c r="D6" s="14">
        <v>0</v>
      </c>
      <c r="E6" s="14">
        <v>18495</v>
      </c>
      <c r="F6" s="14">
        <v>6233</v>
      </c>
      <c r="G6" s="14">
        <v>5990</v>
      </c>
      <c r="H6" s="14">
        <v>0</v>
      </c>
      <c r="I6" s="14">
        <v>12472</v>
      </c>
      <c r="J6" s="15">
        <f t="shared" ref="J6:K45" si="1">F6/B6*100</f>
        <v>65.527754415475187</v>
      </c>
      <c r="K6" s="15">
        <f t="shared" si="0"/>
        <v>66.681509517978398</v>
      </c>
      <c r="L6" s="15"/>
      <c r="M6" s="16">
        <f t="shared" si="0"/>
        <v>67.434441741011085</v>
      </c>
    </row>
    <row r="7" spans="1:13" x14ac:dyDescent="0.25">
      <c r="A7" s="13" t="s">
        <v>12</v>
      </c>
      <c r="B7" s="14">
        <v>12156</v>
      </c>
      <c r="C7" s="14">
        <v>11909</v>
      </c>
      <c r="D7" s="14">
        <v>0</v>
      </c>
      <c r="E7" s="14">
        <v>24065</v>
      </c>
      <c r="F7" s="14">
        <v>7936</v>
      </c>
      <c r="G7" s="14">
        <v>7567</v>
      </c>
      <c r="H7" s="14">
        <v>0</v>
      </c>
      <c r="I7" s="14">
        <v>15503</v>
      </c>
      <c r="J7" s="15">
        <f t="shared" si="1"/>
        <v>65.284633102994405</v>
      </c>
      <c r="K7" s="15">
        <f t="shared" si="0"/>
        <v>63.540179696028211</v>
      </c>
      <c r="L7" s="15"/>
      <c r="M7" s="16">
        <f t="shared" si="0"/>
        <v>64.421358819862874</v>
      </c>
    </row>
    <row r="8" spans="1:13" x14ac:dyDescent="0.25">
      <c r="A8" s="13" t="s">
        <v>13</v>
      </c>
      <c r="B8" s="14">
        <v>8512</v>
      </c>
      <c r="C8" s="14">
        <v>8798</v>
      </c>
      <c r="D8" s="14">
        <v>0</v>
      </c>
      <c r="E8" s="14">
        <v>17310</v>
      </c>
      <c r="F8" s="14">
        <v>5260</v>
      </c>
      <c r="G8" s="14">
        <v>5500</v>
      </c>
      <c r="H8" s="14">
        <v>0</v>
      </c>
      <c r="I8" s="14">
        <v>10760</v>
      </c>
      <c r="J8" s="15">
        <f t="shared" si="1"/>
        <v>61.795112781954884</v>
      </c>
      <c r="K8" s="15">
        <f t="shared" si="0"/>
        <v>62.514207774494203</v>
      </c>
      <c r="L8" s="15"/>
      <c r="M8" s="16">
        <f t="shared" si="0"/>
        <v>62.160600808781055</v>
      </c>
    </row>
    <row r="9" spans="1:13" x14ac:dyDescent="0.25">
      <c r="A9" s="13" t="s">
        <v>14</v>
      </c>
      <c r="B9" s="14">
        <v>10499</v>
      </c>
      <c r="C9" s="14">
        <v>11597</v>
      </c>
      <c r="D9" s="14">
        <v>0</v>
      </c>
      <c r="E9" s="14">
        <v>22096</v>
      </c>
      <c r="F9" s="14">
        <v>6399</v>
      </c>
      <c r="G9" s="14">
        <v>7112</v>
      </c>
      <c r="H9" s="14">
        <v>0</v>
      </c>
      <c r="I9" s="14">
        <v>13511</v>
      </c>
      <c r="J9" s="15">
        <f t="shared" si="1"/>
        <v>60.948661777312132</v>
      </c>
      <c r="K9" s="15">
        <f t="shared" si="0"/>
        <v>61.326205053030961</v>
      </c>
      <c r="L9" s="15"/>
      <c r="M9" s="16">
        <f t="shared" si="0"/>
        <v>61.146813902968866</v>
      </c>
    </row>
    <row r="10" spans="1:13" x14ac:dyDescent="0.25">
      <c r="A10" s="13" t="s">
        <v>15</v>
      </c>
      <c r="B10" s="14">
        <v>9599</v>
      </c>
      <c r="C10" s="14">
        <v>9880</v>
      </c>
      <c r="D10" s="14">
        <v>0</v>
      </c>
      <c r="E10" s="14">
        <v>19479</v>
      </c>
      <c r="F10" s="14">
        <v>5986</v>
      </c>
      <c r="G10" s="14">
        <v>6200</v>
      </c>
      <c r="H10" s="14">
        <v>0</v>
      </c>
      <c r="I10" s="14">
        <v>12186</v>
      </c>
      <c r="J10" s="15">
        <f t="shared" si="1"/>
        <v>62.360662569017613</v>
      </c>
      <c r="K10" s="15">
        <f t="shared" si="0"/>
        <v>62.753036437246969</v>
      </c>
      <c r="L10" s="15"/>
      <c r="M10" s="16">
        <f t="shared" si="0"/>
        <v>62.559679655013092</v>
      </c>
    </row>
    <row r="11" spans="1:13" x14ac:dyDescent="0.25">
      <c r="A11" s="13" t="s">
        <v>16</v>
      </c>
      <c r="B11" s="14">
        <v>8221</v>
      </c>
      <c r="C11" s="14">
        <v>8345</v>
      </c>
      <c r="D11" s="14">
        <v>0</v>
      </c>
      <c r="E11" s="14">
        <v>16566</v>
      </c>
      <c r="F11" s="14">
        <v>5184</v>
      </c>
      <c r="G11" s="14">
        <v>5051</v>
      </c>
      <c r="H11" s="14">
        <v>0</v>
      </c>
      <c r="I11" s="14">
        <v>10235</v>
      </c>
      <c r="J11" s="15">
        <f t="shared" si="1"/>
        <v>63.058022138425983</v>
      </c>
      <c r="K11" s="15">
        <f t="shared" si="0"/>
        <v>60.527261833433187</v>
      </c>
      <c r="L11" s="15"/>
      <c r="M11" s="16">
        <f t="shared" si="0"/>
        <v>61.783170348907404</v>
      </c>
    </row>
    <row r="12" spans="1:13" x14ac:dyDescent="0.25">
      <c r="A12" s="13" t="s">
        <v>17</v>
      </c>
      <c r="B12" s="14">
        <v>9532</v>
      </c>
      <c r="C12" s="14">
        <v>9264</v>
      </c>
      <c r="D12" s="14">
        <v>0</v>
      </c>
      <c r="E12" s="14">
        <v>18796</v>
      </c>
      <c r="F12" s="14">
        <v>5925</v>
      </c>
      <c r="G12" s="14">
        <v>5405</v>
      </c>
      <c r="H12" s="14">
        <v>0</v>
      </c>
      <c r="I12" s="14">
        <v>11330</v>
      </c>
      <c r="J12" s="15">
        <f t="shared" si="1"/>
        <v>62.159043222828373</v>
      </c>
      <c r="K12" s="15">
        <f t="shared" si="0"/>
        <v>58.344127806563037</v>
      </c>
      <c r="L12" s="15"/>
      <c r="M12" s="16">
        <f t="shared" si="0"/>
        <v>60.278782719727594</v>
      </c>
    </row>
    <row r="13" spans="1:13" x14ac:dyDescent="0.25">
      <c r="A13" s="13" t="s">
        <v>18</v>
      </c>
      <c r="B13" s="14">
        <v>7577</v>
      </c>
      <c r="C13" s="14">
        <v>8236</v>
      </c>
      <c r="D13" s="14">
        <v>0</v>
      </c>
      <c r="E13" s="14">
        <v>15813</v>
      </c>
      <c r="F13" s="14">
        <v>4707</v>
      </c>
      <c r="G13" s="14">
        <v>4914</v>
      </c>
      <c r="H13" s="14">
        <v>0</v>
      </c>
      <c r="I13" s="14">
        <v>9621</v>
      </c>
      <c r="J13" s="15">
        <f t="shared" si="1"/>
        <v>62.122211957239017</v>
      </c>
      <c r="K13" s="15">
        <f t="shared" si="0"/>
        <v>59.664885866925687</v>
      </c>
      <c r="L13" s="15"/>
      <c r="M13" s="16">
        <f t="shared" si="0"/>
        <v>60.842344906089927</v>
      </c>
    </row>
    <row r="14" spans="1:13" x14ac:dyDescent="0.25">
      <c r="A14" s="13" t="s">
        <v>19</v>
      </c>
      <c r="B14" s="14">
        <v>11031</v>
      </c>
      <c r="C14" s="14">
        <v>12787</v>
      </c>
      <c r="D14" s="14">
        <v>2</v>
      </c>
      <c r="E14" s="14">
        <v>23820</v>
      </c>
      <c r="F14" s="14">
        <v>6141</v>
      </c>
      <c r="G14" s="14">
        <v>7184</v>
      </c>
      <c r="H14" s="14">
        <v>0</v>
      </c>
      <c r="I14" s="14">
        <v>13325</v>
      </c>
      <c r="J14" s="15">
        <f t="shared" si="1"/>
        <v>55.670383464781068</v>
      </c>
      <c r="K14" s="15">
        <f t="shared" si="0"/>
        <v>56.182059904590595</v>
      </c>
      <c r="L14" s="15"/>
      <c r="M14" s="16">
        <f t="shared" si="0"/>
        <v>55.94038623005877</v>
      </c>
    </row>
    <row r="15" spans="1:13" x14ac:dyDescent="0.25">
      <c r="A15" s="13" t="s">
        <v>20</v>
      </c>
      <c r="B15" s="14">
        <v>10680</v>
      </c>
      <c r="C15" s="14">
        <v>12344</v>
      </c>
      <c r="D15" s="14">
        <v>0</v>
      </c>
      <c r="E15" s="14">
        <v>23024</v>
      </c>
      <c r="F15" s="14">
        <v>6749</v>
      </c>
      <c r="G15" s="14">
        <v>7954</v>
      </c>
      <c r="H15" s="14">
        <v>0</v>
      </c>
      <c r="I15" s="14">
        <v>14703</v>
      </c>
      <c r="J15" s="15">
        <f t="shared" si="1"/>
        <v>63.192883895131089</v>
      </c>
      <c r="K15" s="15">
        <f t="shared" si="0"/>
        <v>64.436163318211285</v>
      </c>
      <c r="L15" s="15"/>
      <c r="M15" s="16">
        <f t="shared" si="0"/>
        <v>63.859451007644196</v>
      </c>
    </row>
    <row r="16" spans="1:13" x14ac:dyDescent="0.25">
      <c r="A16" s="13" t="s">
        <v>21</v>
      </c>
      <c r="B16" s="14">
        <v>8781</v>
      </c>
      <c r="C16" s="14">
        <v>10287</v>
      </c>
      <c r="D16" s="14">
        <v>0</v>
      </c>
      <c r="E16" s="14">
        <v>19068</v>
      </c>
      <c r="F16" s="14">
        <v>5318</v>
      </c>
      <c r="G16" s="14">
        <v>6381</v>
      </c>
      <c r="H16" s="14">
        <v>0</v>
      </c>
      <c r="I16" s="14">
        <v>11699</v>
      </c>
      <c r="J16" s="15">
        <f t="shared" si="1"/>
        <v>60.562578294043959</v>
      </c>
      <c r="K16" s="15">
        <f t="shared" si="0"/>
        <v>62.029746281714779</v>
      </c>
      <c r="L16" s="15"/>
      <c r="M16" s="16">
        <f t="shared" si="0"/>
        <v>61.354101111810365</v>
      </c>
    </row>
    <row r="17" spans="1:13" x14ac:dyDescent="0.25">
      <c r="A17" s="13" t="s">
        <v>22</v>
      </c>
      <c r="B17" s="14">
        <v>12064</v>
      </c>
      <c r="C17" s="14">
        <v>12783</v>
      </c>
      <c r="D17" s="14">
        <v>0</v>
      </c>
      <c r="E17" s="14">
        <v>24847</v>
      </c>
      <c r="F17" s="14">
        <v>7073</v>
      </c>
      <c r="G17" s="14">
        <v>7615</v>
      </c>
      <c r="H17" s="14">
        <v>0</v>
      </c>
      <c r="I17" s="14">
        <v>14688</v>
      </c>
      <c r="J17" s="15">
        <f t="shared" si="1"/>
        <v>58.628978779840843</v>
      </c>
      <c r="K17" s="15">
        <f t="shared" si="0"/>
        <v>59.571305640303528</v>
      </c>
      <c r="L17" s="15"/>
      <c r="M17" s="16">
        <f t="shared" si="0"/>
        <v>59.113776311023457</v>
      </c>
    </row>
    <row r="18" spans="1:13" x14ac:dyDescent="0.25">
      <c r="A18" s="13" t="s">
        <v>23</v>
      </c>
      <c r="B18" s="14">
        <v>8331</v>
      </c>
      <c r="C18" s="14">
        <v>9757</v>
      </c>
      <c r="D18" s="14">
        <v>0</v>
      </c>
      <c r="E18" s="14">
        <v>18088</v>
      </c>
      <c r="F18" s="14">
        <v>5070</v>
      </c>
      <c r="G18" s="14">
        <v>6042</v>
      </c>
      <c r="H18" s="14">
        <v>0</v>
      </c>
      <c r="I18" s="14">
        <v>11112</v>
      </c>
      <c r="J18" s="15">
        <f t="shared" si="1"/>
        <v>60.857039971191931</v>
      </c>
      <c r="K18" s="15">
        <f t="shared" si="0"/>
        <v>61.92477195859383</v>
      </c>
      <c r="L18" s="15"/>
      <c r="M18" s="16">
        <f t="shared" si="0"/>
        <v>61.43299425033171</v>
      </c>
    </row>
    <row r="19" spans="1:13" x14ac:dyDescent="0.25">
      <c r="A19" s="13" t="s">
        <v>24</v>
      </c>
      <c r="B19" s="14">
        <v>12143</v>
      </c>
      <c r="C19" s="14">
        <v>13645</v>
      </c>
      <c r="D19" s="14">
        <v>0</v>
      </c>
      <c r="E19" s="14">
        <v>25788</v>
      </c>
      <c r="F19" s="14">
        <v>8611</v>
      </c>
      <c r="G19" s="14">
        <v>9746</v>
      </c>
      <c r="H19" s="14">
        <v>0</v>
      </c>
      <c r="I19" s="14">
        <v>18357</v>
      </c>
      <c r="J19" s="15">
        <f t="shared" si="1"/>
        <v>70.913283373136778</v>
      </c>
      <c r="K19" s="15">
        <f t="shared" si="0"/>
        <v>71.425430560644926</v>
      </c>
      <c r="L19" s="15"/>
      <c r="M19" s="16">
        <f t="shared" si="0"/>
        <v>71.184271754304334</v>
      </c>
    </row>
    <row r="20" spans="1:13" x14ac:dyDescent="0.25">
      <c r="A20" s="13" t="s">
        <v>25</v>
      </c>
      <c r="B20" s="14">
        <v>9916</v>
      </c>
      <c r="C20" s="14">
        <v>11379</v>
      </c>
      <c r="D20" s="14">
        <v>0</v>
      </c>
      <c r="E20" s="14">
        <v>21295</v>
      </c>
      <c r="F20" s="14">
        <v>6092</v>
      </c>
      <c r="G20" s="14">
        <v>6972</v>
      </c>
      <c r="H20" s="14">
        <v>0</v>
      </c>
      <c r="I20" s="14">
        <v>13064</v>
      </c>
      <c r="J20" s="15">
        <f t="shared" si="1"/>
        <v>61.436062928600244</v>
      </c>
      <c r="K20" s="15">
        <f t="shared" si="0"/>
        <v>61.270761929870808</v>
      </c>
      <c r="L20" s="15"/>
      <c r="M20" s="16">
        <f t="shared" si="0"/>
        <v>61.347734209908431</v>
      </c>
    </row>
    <row r="21" spans="1:13" x14ac:dyDescent="0.25">
      <c r="A21" s="13" t="s">
        <v>26</v>
      </c>
      <c r="B21" s="14">
        <v>10164</v>
      </c>
      <c r="C21" s="14">
        <v>11612</v>
      </c>
      <c r="D21" s="14">
        <v>0</v>
      </c>
      <c r="E21" s="14">
        <v>21776</v>
      </c>
      <c r="F21" s="14">
        <v>6534</v>
      </c>
      <c r="G21" s="14">
        <v>7606</v>
      </c>
      <c r="H21" s="14">
        <v>0</v>
      </c>
      <c r="I21" s="14">
        <v>14140</v>
      </c>
      <c r="J21" s="15">
        <f t="shared" si="1"/>
        <v>64.285714285714292</v>
      </c>
      <c r="K21" s="15">
        <f t="shared" si="1"/>
        <v>65.50120564932827</v>
      </c>
      <c r="L21" s="15"/>
      <c r="M21" s="16">
        <f t="shared" ref="M21:M47" si="2">I21/E21*100</f>
        <v>64.933872152828798</v>
      </c>
    </row>
    <row r="22" spans="1:13" x14ac:dyDescent="0.25">
      <c r="A22" s="13" t="s">
        <v>27</v>
      </c>
      <c r="B22" s="14">
        <v>10105</v>
      </c>
      <c r="C22" s="14">
        <v>11716</v>
      </c>
      <c r="D22" s="14">
        <v>0</v>
      </c>
      <c r="E22" s="14">
        <v>21821</v>
      </c>
      <c r="F22" s="14">
        <v>6235</v>
      </c>
      <c r="G22" s="14">
        <v>7427</v>
      </c>
      <c r="H22" s="14">
        <v>0</v>
      </c>
      <c r="I22" s="14">
        <v>13662</v>
      </c>
      <c r="J22" s="15">
        <f t="shared" si="1"/>
        <v>61.702127659574465</v>
      </c>
      <c r="K22" s="15">
        <f t="shared" si="1"/>
        <v>63.391942642540108</v>
      </c>
      <c r="L22" s="15"/>
      <c r="M22" s="16">
        <f t="shared" si="2"/>
        <v>62.609412950827178</v>
      </c>
    </row>
    <row r="23" spans="1:13" x14ac:dyDescent="0.25">
      <c r="A23" s="13" t="s">
        <v>28</v>
      </c>
      <c r="B23" s="14">
        <v>11638</v>
      </c>
      <c r="C23" s="14">
        <v>13521</v>
      </c>
      <c r="D23" s="14">
        <v>1</v>
      </c>
      <c r="E23" s="14">
        <v>25160</v>
      </c>
      <c r="F23" s="14">
        <v>7269</v>
      </c>
      <c r="G23" s="14">
        <v>8740</v>
      </c>
      <c r="H23" s="14">
        <v>0</v>
      </c>
      <c r="I23" s="14">
        <v>16009</v>
      </c>
      <c r="J23" s="15">
        <f t="shared" si="1"/>
        <v>62.459185427049327</v>
      </c>
      <c r="K23" s="15">
        <f t="shared" si="1"/>
        <v>64.640189335108346</v>
      </c>
      <c r="L23" s="15"/>
      <c r="M23" s="16">
        <f t="shared" si="2"/>
        <v>63.628775834658192</v>
      </c>
    </row>
    <row r="24" spans="1:13" x14ac:dyDescent="0.25">
      <c r="A24" s="13" t="s">
        <v>29</v>
      </c>
      <c r="B24" s="14">
        <v>9955</v>
      </c>
      <c r="C24" s="14">
        <v>10316</v>
      </c>
      <c r="D24" s="14">
        <v>1</v>
      </c>
      <c r="E24" s="14">
        <v>20272</v>
      </c>
      <c r="F24" s="14">
        <v>7023</v>
      </c>
      <c r="G24" s="14">
        <v>7015</v>
      </c>
      <c r="H24" s="14">
        <v>0</v>
      </c>
      <c r="I24" s="14">
        <v>14038</v>
      </c>
      <c r="J24" s="15">
        <f t="shared" si="1"/>
        <v>70.54746358613761</v>
      </c>
      <c r="K24" s="15">
        <f t="shared" si="1"/>
        <v>68.001163241566502</v>
      </c>
      <c r="L24" s="15"/>
      <c r="M24" s="16">
        <f t="shared" si="2"/>
        <v>69.248224151539077</v>
      </c>
    </row>
    <row r="25" spans="1:13" x14ac:dyDescent="0.25">
      <c r="A25" s="13" t="s">
        <v>30</v>
      </c>
      <c r="B25" s="14">
        <v>8822</v>
      </c>
      <c r="C25" s="14">
        <v>8667</v>
      </c>
      <c r="D25" s="14">
        <v>0</v>
      </c>
      <c r="E25" s="14">
        <v>17489</v>
      </c>
      <c r="F25" s="14">
        <v>5396</v>
      </c>
      <c r="G25" s="14">
        <v>5110</v>
      </c>
      <c r="H25" s="14">
        <v>0</v>
      </c>
      <c r="I25" s="14">
        <v>10506</v>
      </c>
      <c r="J25" s="15">
        <f t="shared" si="1"/>
        <v>61.165268646565409</v>
      </c>
      <c r="K25" s="15">
        <f t="shared" si="1"/>
        <v>58.959270797277028</v>
      </c>
      <c r="L25" s="15"/>
      <c r="M25" s="16">
        <f t="shared" si="2"/>
        <v>60.072045285608098</v>
      </c>
    </row>
    <row r="26" spans="1:13" x14ac:dyDescent="0.25">
      <c r="A26" s="13" t="s">
        <v>31</v>
      </c>
      <c r="B26" s="14">
        <v>8215</v>
      </c>
      <c r="C26" s="14">
        <v>8207</v>
      </c>
      <c r="D26" s="14">
        <v>0</v>
      </c>
      <c r="E26" s="14">
        <v>16422</v>
      </c>
      <c r="F26" s="14">
        <v>4950</v>
      </c>
      <c r="G26" s="14">
        <v>5927</v>
      </c>
      <c r="H26" s="14">
        <v>0</v>
      </c>
      <c r="I26" s="14">
        <v>10003</v>
      </c>
      <c r="J26" s="15">
        <f t="shared" si="1"/>
        <v>60.255629945222154</v>
      </c>
      <c r="K26" s="15">
        <f t="shared" si="1"/>
        <v>72.21883757767759</v>
      </c>
      <c r="L26" s="15"/>
      <c r="M26" s="16">
        <f t="shared" si="2"/>
        <v>60.912190963341864</v>
      </c>
    </row>
    <row r="27" spans="1:13" x14ac:dyDescent="0.25">
      <c r="A27" s="13" t="s">
        <v>32</v>
      </c>
      <c r="B27" s="14">
        <v>9193</v>
      </c>
      <c r="C27" s="14">
        <v>9666</v>
      </c>
      <c r="D27" s="14">
        <v>0</v>
      </c>
      <c r="E27" s="14">
        <v>18859</v>
      </c>
      <c r="F27" s="14">
        <v>5832</v>
      </c>
      <c r="G27" s="14">
        <v>5986</v>
      </c>
      <c r="H27" s="14">
        <v>0</v>
      </c>
      <c r="I27" s="14">
        <v>11818</v>
      </c>
      <c r="J27" s="15">
        <f t="shared" si="1"/>
        <v>63.43957358860002</v>
      </c>
      <c r="K27" s="15">
        <f t="shared" si="1"/>
        <v>61.928408855783154</v>
      </c>
      <c r="L27" s="15"/>
      <c r="M27" s="16">
        <f t="shared" si="2"/>
        <v>62.66504056418686</v>
      </c>
    </row>
    <row r="28" spans="1:13" x14ac:dyDescent="0.25">
      <c r="A28" s="13" t="s">
        <v>33</v>
      </c>
      <c r="B28" s="14">
        <v>8899</v>
      </c>
      <c r="C28" s="14">
        <v>9624</v>
      </c>
      <c r="D28" s="14">
        <v>0</v>
      </c>
      <c r="E28" s="14">
        <v>18523</v>
      </c>
      <c r="F28" s="14">
        <v>5473</v>
      </c>
      <c r="G28" s="14">
        <v>5927</v>
      </c>
      <c r="H28" s="14">
        <v>0</v>
      </c>
      <c r="I28" s="14">
        <v>11400</v>
      </c>
      <c r="J28" s="15">
        <f t="shared" si="1"/>
        <v>61.501292280031464</v>
      </c>
      <c r="K28" s="15">
        <f t="shared" si="1"/>
        <v>61.585619285120529</v>
      </c>
      <c r="L28" s="15"/>
      <c r="M28" s="16">
        <f t="shared" si="2"/>
        <v>61.545106084327593</v>
      </c>
    </row>
    <row r="29" spans="1:13" x14ac:dyDescent="0.25">
      <c r="A29" s="13" t="s">
        <v>34</v>
      </c>
      <c r="B29" s="14">
        <v>7612</v>
      </c>
      <c r="C29" s="14">
        <v>7521</v>
      </c>
      <c r="D29" s="14">
        <v>0</v>
      </c>
      <c r="E29" s="14">
        <v>15133</v>
      </c>
      <c r="F29" s="14">
        <v>4878</v>
      </c>
      <c r="G29" s="14">
        <v>4418</v>
      </c>
      <c r="H29" s="14">
        <v>0</v>
      </c>
      <c r="I29" s="14">
        <v>9296</v>
      </c>
      <c r="J29" s="15">
        <f t="shared" si="1"/>
        <v>64.083026799789806</v>
      </c>
      <c r="K29" s="15">
        <f t="shared" si="1"/>
        <v>58.742188538758143</v>
      </c>
      <c r="L29" s="15"/>
      <c r="M29" s="16">
        <f t="shared" si="2"/>
        <v>61.428665829643826</v>
      </c>
    </row>
    <row r="30" spans="1:13" x14ac:dyDescent="0.25">
      <c r="A30" s="13" t="s">
        <v>35</v>
      </c>
      <c r="B30" s="14">
        <v>8665</v>
      </c>
      <c r="C30" s="14">
        <v>9641</v>
      </c>
      <c r="D30" s="14">
        <v>0</v>
      </c>
      <c r="E30" s="14">
        <v>18306</v>
      </c>
      <c r="F30" s="14">
        <v>5565</v>
      </c>
      <c r="G30" s="14">
        <v>6276</v>
      </c>
      <c r="H30" s="14">
        <v>0</v>
      </c>
      <c r="I30" s="14">
        <v>11841</v>
      </c>
      <c r="J30" s="15">
        <f t="shared" si="1"/>
        <v>64.223889209463351</v>
      </c>
      <c r="K30" s="15">
        <f t="shared" si="1"/>
        <v>65.096981640908623</v>
      </c>
      <c r="L30" s="15"/>
      <c r="M30" s="16">
        <f t="shared" si="2"/>
        <v>64.683710258931498</v>
      </c>
    </row>
    <row r="31" spans="1:13" x14ac:dyDescent="0.25">
      <c r="A31" s="13" t="s">
        <v>36</v>
      </c>
      <c r="B31" s="14">
        <v>7872</v>
      </c>
      <c r="C31" s="14">
        <v>7936</v>
      </c>
      <c r="D31" s="14">
        <v>0</v>
      </c>
      <c r="E31" s="14">
        <v>15808</v>
      </c>
      <c r="F31" s="14">
        <v>5320</v>
      </c>
      <c r="G31" s="14">
        <v>5102</v>
      </c>
      <c r="H31" s="14">
        <v>0</v>
      </c>
      <c r="I31" s="14">
        <v>10422</v>
      </c>
      <c r="J31" s="15">
        <f t="shared" si="1"/>
        <v>67.581300813008127</v>
      </c>
      <c r="K31" s="15">
        <f t="shared" si="1"/>
        <v>64.289314516129039</v>
      </c>
      <c r="L31" s="15"/>
      <c r="M31" s="16">
        <f t="shared" si="2"/>
        <v>65.928643724696357</v>
      </c>
    </row>
    <row r="32" spans="1:13" x14ac:dyDescent="0.25">
      <c r="A32" s="13" t="s">
        <v>37</v>
      </c>
      <c r="B32" s="14">
        <v>7842</v>
      </c>
      <c r="C32" s="14">
        <v>7940</v>
      </c>
      <c r="D32" s="14">
        <v>0</v>
      </c>
      <c r="E32" s="14">
        <v>15782</v>
      </c>
      <c r="F32" s="14">
        <v>4946</v>
      </c>
      <c r="G32" s="14">
        <v>4683</v>
      </c>
      <c r="H32" s="14">
        <v>0</v>
      </c>
      <c r="I32" s="14">
        <v>9629</v>
      </c>
      <c r="J32" s="15">
        <f t="shared" si="1"/>
        <v>63.070645243560321</v>
      </c>
      <c r="K32" s="15">
        <f t="shared" si="1"/>
        <v>58.979848866498742</v>
      </c>
      <c r="L32" s="15"/>
      <c r="M32" s="16">
        <f t="shared" si="2"/>
        <v>61.012545938410845</v>
      </c>
    </row>
    <row r="33" spans="1:13" x14ac:dyDescent="0.25">
      <c r="A33" s="13" t="s">
        <v>38</v>
      </c>
      <c r="B33" s="14">
        <v>7393</v>
      </c>
      <c r="C33" s="14">
        <v>7546</v>
      </c>
      <c r="D33" s="14">
        <v>0</v>
      </c>
      <c r="E33" s="14">
        <v>14939</v>
      </c>
      <c r="F33" s="14">
        <v>4682</v>
      </c>
      <c r="G33" s="14">
        <v>4675</v>
      </c>
      <c r="H33" s="14">
        <v>0</v>
      </c>
      <c r="I33" s="14">
        <v>9357</v>
      </c>
      <c r="J33" s="15">
        <f t="shared" si="1"/>
        <v>63.330177194643575</v>
      </c>
      <c r="K33" s="15">
        <f t="shared" si="1"/>
        <v>61.953352769679306</v>
      </c>
      <c r="L33" s="15"/>
      <c r="M33" s="16">
        <f t="shared" si="2"/>
        <v>62.634714505656333</v>
      </c>
    </row>
    <row r="34" spans="1:13" x14ac:dyDescent="0.25">
      <c r="A34" s="13" t="s">
        <v>39</v>
      </c>
      <c r="B34" s="14">
        <v>8076</v>
      </c>
      <c r="C34" s="14">
        <v>8458</v>
      </c>
      <c r="D34" s="14">
        <v>0</v>
      </c>
      <c r="E34" s="14">
        <v>16534</v>
      </c>
      <c r="F34" s="14">
        <v>5596</v>
      </c>
      <c r="G34" s="14">
        <v>5688</v>
      </c>
      <c r="H34" s="14">
        <v>0</v>
      </c>
      <c r="I34" s="14">
        <v>11284</v>
      </c>
      <c r="J34" s="15">
        <f t="shared" si="1"/>
        <v>69.291728578504205</v>
      </c>
      <c r="K34" s="15">
        <f t="shared" si="1"/>
        <v>67.249940884369835</v>
      </c>
      <c r="L34" s="15"/>
      <c r="M34" s="16">
        <f t="shared" si="2"/>
        <v>68.247248094834887</v>
      </c>
    </row>
    <row r="35" spans="1:13" x14ac:dyDescent="0.25">
      <c r="A35" s="13" t="s">
        <v>40</v>
      </c>
      <c r="B35" s="14">
        <v>7257</v>
      </c>
      <c r="C35" s="14">
        <v>7806</v>
      </c>
      <c r="D35" s="14">
        <v>0</v>
      </c>
      <c r="E35" s="14">
        <v>15063</v>
      </c>
      <c r="F35" s="14">
        <v>4369</v>
      </c>
      <c r="G35" s="14">
        <v>4831</v>
      </c>
      <c r="H35" s="14">
        <v>0</v>
      </c>
      <c r="I35" s="14">
        <v>9200</v>
      </c>
      <c r="J35" s="15">
        <f t="shared" si="1"/>
        <v>60.203941022461073</v>
      </c>
      <c r="K35" s="15">
        <f t="shared" si="1"/>
        <v>61.888291058160391</v>
      </c>
      <c r="L35" s="15"/>
      <c r="M35" s="16">
        <f t="shared" si="2"/>
        <v>61.07681072827458</v>
      </c>
    </row>
    <row r="36" spans="1:13" x14ac:dyDescent="0.25">
      <c r="A36" s="13" t="s">
        <v>41</v>
      </c>
      <c r="B36" s="14">
        <v>7033</v>
      </c>
      <c r="C36" s="14">
        <v>7642</v>
      </c>
      <c r="D36" s="14">
        <v>0</v>
      </c>
      <c r="E36" s="14">
        <v>14675</v>
      </c>
      <c r="F36" s="14">
        <v>4308</v>
      </c>
      <c r="G36" s="14">
        <v>4729</v>
      </c>
      <c r="H36" s="14">
        <v>0</v>
      </c>
      <c r="I36" s="14">
        <v>9037</v>
      </c>
      <c r="J36" s="15">
        <f t="shared" si="1"/>
        <v>61.254087871463106</v>
      </c>
      <c r="K36" s="15">
        <f t="shared" si="1"/>
        <v>61.881706359591725</v>
      </c>
      <c r="L36" s="15"/>
      <c r="M36" s="16">
        <f t="shared" si="2"/>
        <v>61.580919931856904</v>
      </c>
    </row>
    <row r="37" spans="1:13" x14ac:dyDescent="0.25">
      <c r="A37" s="13" t="s">
        <v>42</v>
      </c>
      <c r="B37" s="14">
        <v>8595</v>
      </c>
      <c r="C37" s="14">
        <v>8817</v>
      </c>
      <c r="D37" s="14">
        <v>0</v>
      </c>
      <c r="E37" s="14">
        <v>17412</v>
      </c>
      <c r="F37" s="14">
        <v>5180</v>
      </c>
      <c r="G37" s="14">
        <v>5268</v>
      </c>
      <c r="H37" s="14">
        <v>0</v>
      </c>
      <c r="I37" s="14">
        <v>10448</v>
      </c>
      <c r="J37" s="15">
        <f t="shared" si="1"/>
        <v>60.267597440372313</v>
      </c>
      <c r="K37" s="15">
        <f t="shared" si="1"/>
        <v>59.748213678121807</v>
      </c>
      <c r="L37" s="15"/>
      <c r="M37" s="16">
        <f t="shared" si="2"/>
        <v>60.004594532506317</v>
      </c>
    </row>
    <row r="38" spans="1:13" x14ac:dyDescent="0.25">
      <c r="A38" s="13" t="s">
        <v>43</v>
      </c>
      <c r="B38" s="14">
        <v>6996</v>
      </c>
      <c r="C38" s="14">
        <v>6567</v>
      </c>
      <c r="D38" s="14">
        <v>0</v>
      </c>
      <c r="E38" s="14">
        <v>13563</v>
      </c>
      <c r="F38" s="14">
        <v>5163</v>
      </c>
      <c r="G38" s="14">
        <v>4492</v>
      </c>
      <c r="H38" s="14">
        <v>0</v>
      </c>
      <c r="I38" s="14">
        <v>9655</v>
      </c>
      <c r="J38" s="15">
        <f t="shared" si="1"/>
        <v>73.799313893653519</v>
      </c>
      <c r="K38" s="15">
        <f t="shared" si="1"/>
        <v>68.402619156387999</v>
      </c>
      <c r="L38" s="15"/>
      <c r="M38" s="16">
        <f t="shared" si="2"/>
        <v>71.186315711863159</v>
      </c>
    </row>
    <row r="39" spans="1:13" x14ac:dyDescent="0.25">
      <c r="A39" s="13" t="s">
        <v>44</v>
      </c>
      <c r="B39" s="14">
        <v>7976</v>
      </c>
      <c r="C39" s="14">
        <v>7087</v>
      </c>
      <c r="D39" s="14">
        <v>0</v>
      </c>
      <c r="E39" s="14">
        <v>15063</v>
      </c>
      <c r="F39" s="14">
        <v>6146</v>
      </c>
      <c r="G39" s="14">
        <v>5130</v>
      </c>
      <c r="H39" s="14">
        <v>0</v>
      </c>
      <c r="I39" s="14">
        <v>11276</v>
      </c>
      <c r="J39" s="15">
        <f t="shared" si="1"/>
        <v>77.056168505516553</v>
      </c>
      <c r="K39" s="15">
        <f t="shared" si="1"/>
        <v>72.386058981233248</v>
      </c>
      <c r="L39" s="15"/>
      <c r="M39" s="16">
        <f t="shared" si="2"/>
        <v>74.858925844785233</v>
      </c>
    </row>
    <row r="40" spans="1:13" x14ac:dyDescent="0.25">
      <c r="A40" s="13" t="s">
        <v>45</v>
      </c>
      <c r="B40" s="14">
        <v>15894</v>
      </c>
      <c r="C40" s="14">
        <v>15576</v>
      </c>
      <c r="D40" s="14">
        <v>0</v>
      </c>
      <c r="E40" s="14">
        <v>31470</v>
      </c>
      <c r="F40" s="14">
        <v>12509</v>
      </c>
      <c r="G40" s="14">
        <v>10932</v>
      </c>
      <c r="H40" s="14">
        <v>0</v>
      </c>
      <c r="I40" s="14">
        <v>23441</v>
      </c>
      <c r="J40" s="15">
        <f t="shared" si="1"/>
        <v>78.70265508997106</v>
      </c>
      <c r="K40" s="15">
        <f t="shared" si="1"/>
        <v>70.184899845916789</v>
      </c>
      <c r="L40" s="15"/>
      <c r="M40" s="16">
        <f t="shared" si="2"/>
        <v>74.486812837623134</v>
      </c>
    </row>
    <row r="41" spans="1:13" x14ac:dyDescent="0.25">
      <c r="A41" s="13" t="s">
        <v>46</v>
      </c>
      <c r="B41" s="14">
        <v>13584</v>
      </c>
      <c r="C41" s="14">
        <v>13474</v>
      </c>
      <c r="D41" s="14">
        <v>0</v>
      </c>
      <c r="E41" s="14">
        <v>27058</v>
      </c>
      <c r="F41" s="14">
        <v>8926</v>
      </c>
      <c r="G41" s="14">
        <v>8701</v>
      </c>
      <c r="H41" s="14">
        <v>0</v>
      </c>
      <c r="I41" s="14">
        <v>17627</v>
      </c>
      <c r="J41" s="15">
        <f t="shared" si="1"/>
        <v>65.709658421672557</v>
      </c>
      <c r="K41" s="15">
        <f t="shared" si="1"/>
        <v>64.576220869823359</v>
      </c>
      <c r="L41" s="15"/>
      <c r="M41" s="16">
        <f t="shared" si="2"/>
        <v>65.145243550890669</v>
      </c>
    </row>
    <row r="42" spans="1:13" x14ac:dyDescent="0.25">
      <c r="A42" s="13" t="s">
        <v>47</v>
      </c>
      <c r="B42" s="14">
        <v>11712</v>
      </c>
      <c r="C42" s="14">
        <v>12470</v>
      </c>
      <c r="D42" s="14">
        <v>1</v>
      </c>
      <c r="E42" s="14">
        <v>24183</v>
      </c>
      <c r="F42" s="14">
        <v>6199</v>
      </c>
      <c r="G42" s="14">
        <v>6239</v>
      </c>
      <c r="H42" s="14">
        <v>0</v>
      </c>
      <c r="I42" s="14">
        <v>12438</v>
      </c>
      <c r="J42" s="15">
        <f t="shared" si="1"/>
        <v>52.928620218579233</v>
      </c>
      <c r="K42" s="15">
        <f t="shared" si="1"/>
        <v>50.032076984763428</v>
      </c>
      <c r="L42" s="15"/>
      <c r="M42" s="16">
        <f t="shared" si="2"/>
        <v>51.432824711574241</v>
      </c>
    </row>
    <row r="43" spans="1:13" x14ac:dyDescent="0.25">
      <c r="A43" s="13" t="s">
        <v>48</v>
      </c>
      <c r="B43" s="14">
        <v>10236</v>
      </c>
      <c r="C43" s="14">
        <v>11170</v>
      </c>
      <c r="D43" s="14">
        <v>0</v>
      </c>
      <c r="E43" s="14">
        <v>21406</v>
      </c>
      <c r="F43" s="14">
        <v>5718</v>
      </c>
      <c r="G43" s="14">
        <v>6297</v>
      </c>
      <c r="H43" s="14">
        <v>0</v>
      </c>
      <c r="I43" s="14">
        <v>12015</v>
      </c>
      <c r="J43" s="15">
        <f t="shared" si="1"/>
        <v>55.861664712778428</v>
      </c>
      <c r="K43" s="15">
        <f t="shared" si="1"/>
        <v>56.374216651745748</v>
      </c>
      <c r="L43" s="15"/>
      <c r="M43" s="16">
        <f t="shared" si="2"/>
        <v>56.12912267588527</v>
      </c>
    </row>
    <row r="44" spans="1:13" x14ac:dyDescent="0.25">
      <c r="A44" s="13" t="s">
        <v>49</v>
      </c>
      <c r="B44" s="14">
        <v>9076</v>
      </c>
      <c r="C44" s="14">
        <v>9178</v>
      </c>
      <c r="D44" s="14">
        <v>0</v>
      </c>
      <c r="E44" s="14">
        <v>18254</v>
      </c>
      <c r="F44" s="14">
        <v>5884</v>
      </c>
      <c r="G44" s="14">
        <v>5863</v>
      </c>
      <c r="H44" s="14">
        <v>0</v>
      </c>
      <c r="I44" s="14">
        <v>11747</v>
      </c>
      <c r="J44" s="15">
        <f t="shared" si="1"/>
        <v>64.830321727633319</v>
      </c>
      <c r="K44" s="15">
        <f t="shared" si="1"/>
        <v>63.881019830028329</v>
      </c>
      <c r="L44" s="15"/>
      <c r="M44" s="16">
        <f t="shared" si="2"/>
        <v>64.353018516489541</v>
      </c>
    </row>
    <row r="45" spans="1:13" ht="15.75" thickBot="1" x14ac:dyDescent="0.3">
      <c r="A45" s="17" t="s">
        <v>50</v>
      </c>
      <c r="B45" s="18">
        <f>SUM(B5:B44)</f>
        <v>383603</v>
      </c>
      <c r="C45" s="18">
        <f>SUM(C5:C44)</f>
        <v>404169</v>
      </c>
      <c r="D45" s="18">
        <f>SUM(D5:D44)</f>
        <v>5</v>
      </c>
      <c r="E45" s="18">
        <f>SUM(E5:E44)</f>
        <v>787777</v>
      </c>
      <c r="F45" s="18">
        <f>SUM(F5:F44)</f>
        <v>243959</v>
      </c>
      <c r="G45" s="18">
        <f>SUM(G5:G44)</f>
        <v>253737</v>
      </c>
      <c r="H45" s="18">
        <f>SUM(H5:H44)</f>
        <v>0</v>
      </c>
      <c r="I45" s="18">
        <f>SUM(I5:I44)</f>
        <v>497071</v>
      </c>
      <c r="J45" s="19">
        <f t="shared" si="1"/>
        <v>63.596739337283601</v>
      </c>
      <c r="K45" s="19">
        <f t="shared" si="1"/>
        <v>62.779926218982652</v>
      </c>
      <c r="L45" s="19"/>
      <c r="M45" s="20">
        <f t="shared" si="2"/>
        <v>63.097932536745802</v>
      </c>
    </row>
    <row r="46" spans="1:13" ht="15.75" x14ac:dyDescent="0.25">
      <c r="A46" s="21" t="s">
        <v>51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3"/>
    </row>
    <row r="47" spans="1:13" ht="15.75" thickBot="1" x14ac:dyDescent="0.3">
      <c r="A47" s="24" t="s">
        <v>52</v>
      </c>
      <c r="B47" s="25">
        <v>12143</v>
      </c>
      <c r="C47" s="25">
        <v>13645</v>
      </c>
      <c r="D47" s="25">
        <v>0</v>
      </c>
      <c r="E47" s="25">
        <v>25788</v>
      </c>
      <c r="F47" s="25">
        <v>8414</v>
      </c>
      <c r="G47" s="25">
        <v>97410</v>
      </c>
      <c r="H47" s="25">
        <v>0</v>
      </c>
      <c r="I47" s="25">
        <v>18154</v>
      </c>
      <c r="J47" s="19">
        <f t="shared" ref="J47:K47" si="3">F47/B47*100</f>
        <v>69.290949518240964</v>
      </c>
      <c r="K47" s="19">
        <f t="shared" si="3"/>
        <v>713.88787101502385</v>
      </c>
      <c r="L47" s="19"/>
      <c r="M47" s="20">
        <f t="shared" ref="M47" si="4">I47/E47*100</f>
        <v>70.397083914999229</v>
      </c>
    </row>
  </sheetData>
  <mergeCells count="7">
    <mergeCell ref="A46:M46"/>
    <mergeCell ref="A1:M1"/>
    <mergeCell ref="A2:A3"/>
    <mergeCell ref="B2:E2"/>
    <mergeCell ref="F2:I2"/>
    <mergeCell ref="J2:M2"/>
    <mergeCell ref="A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Eln-Prog</dc:creator>
  <cp:lastModifiedBy>Eln-Prog</cp:lastModifiedBy>
  <dcterms:created xsi:type="dcterms:W3CDTF">2019-04-12T11:19:37Z</dcterms:created>
  <dcterms:modified xsi:type="dcterms:W3CDTF">2019-04-12T11:20:27Z</dcterms:modified>
</cp:coreProperties>
</file>